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kumenter\PRIVAT\FRYK\Årsmøte\2025\"/>
    </mc:Choice>
  </mc:AlternateContent>
  <bookViews>
    <workbookView xWindow="0" yWindow="0" windowWidth="21570" windowHeight="8055" tabRatio="957"/>
  </bookViews>
  <sheets>
    <sheet name="2025" sheetId="18" r:id="rId1"/>
  </sheets>
  <definedNames>
    <definedName name="_xlnm._FilterDatabase" localSheetId="0" hidden="1">'2025'!#REF!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8" l="1"/>
  <c r="C29" i="18"/>
  <c r="D29" i="18"/>
  <c r="D16" i="18"/>
  <c r="C31" i="18" l="1"/>
</calcChain>
</file>

<file path=xl/sharedStrings.xml><?xml version="1.0" encoding="utf-8"?>
<sst xmlns="http://schemas.openxmlformats.org/spreadsheetml/2006/main" count="24" uniqueCount="24">
  <si>
    <t>Bankgebyr</t>
  </si>
  <si>
    <t>Medlemskontigent</t>
  </si>
  <si>
    <t>Andel fra stevner NRYF</t>
  </si>
  <si>
    <t>Driftstilskudd FIK</t>
  </si>
  <si>
    <t>Dressurcup 2024</t>
  </si>
  <si>
    <t>Sum inntekter</t>
  </si>
  <si>
    <t>Tilskudd teknisk personell</t>
  </si>
  <si>
    <t>Mva kompensasjon</t>
  </si>
  <si>
    <t>Inntekter:</t>
  </si>
  <si>
    <t>Styrehonorar</t>
  </si>
  <si>
    <t>Tilskudd KM</t>
  </si>
  <si>
    <t>Reisekostnader</t>
  </si>
  <si>
    <t>Sum kostnader</t>
  </si>
  <si>
    <t>Resultat</t>
  </si>
  <si>
    <t>FINNMARK RYTTERKRETS</t>
  </si>
  <si>
    <t>Kostnader:</t>
  </si>
  <si>
    <t>Regnskap 31.12.24</t>
  </si>
  <si>
    <t>Tildeling NRYF</t>
  </si>
  <si>
    <t>Premier KM</t>
  </si>
  <si>
    <t>Programvare, NRYF og Conta</t>
  </si>
  <si>
    <t>Premier Cup</t>
  </si>
  <si>
    <t>Regnskap</t>
  </si>
  <si>
    <t>Budsjett 2025</t>
  </si>
  <si>
    <t>Diverse. Juniorsamling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</si>
</sst>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 * #,##0.00_ ;_ * \-#,##0.00_ ;_ * &quot;-&quot;??_ ;_ @_ "/>
    <numFmt numFmtId="165" formatCode="_(&quot;$&quot;* #,##0_);_(&quot;$&quot;* \(#,##0\);_(&quot;$&quot;* &quot;-&quot;_);_(@_)"/>
    <numFmt numFmtId="166" formatCode="_(&quot;$&quot;* #,##0.00_);_(&quot;$&quot;* \(#,##0.00\);_(&quot;$&quot;* &quot;-&quot;??_);_(@_)"/>
    <numFmt numFmtId="167" formatCode="_-* #,##0.0_-;\-* #,##0.0_-;_-* &quot;-&quot;??_-;_-@_-"/>
    <numFmt numFmtId="168" formatCode="###0"/>
    <numFmt numFmtId="169" formatCode="_ * #,##0_ ;_ * \-#,##0_ ;_ * &quot;-&quot;??_ ;_ @_ "/>
  </numFmts>
  <fonts count="14" x14ac:knownFonts="1">
    <font>
      <sz val="10"/>
      <name val="Book Antiqua"/>
      <family val="1"/>
    </font>
    <font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color indexed="8"/>
      <name val="Arial"/>
      <family val="2"/>
      <charset val="177"/>
    </font>
    <font>
      <b/>
      <sz val="12"/>
      <name val="Arial"/>
      <family val="2"/>
      <charset val="177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2">
    <xf numFmtId="0" fontId="0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164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4" fontId="4" fillId="0" borderId="0" applyFill="0" applyBorder="0" applyAlignment="0"/>
    <xf numFmtId="38" fontId="3" fillId="0" borderId="1">
      <alignment vertical="center"/>
    </xf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5" fillId="0" borderId="2" applyNumberFormat="0" applyAlignment="0" applyProtection="0">
      <alignment horizontal="left" vertical="center"/>
    </xf>
    <xf numFmtId="0" fontId="5" fillId="0" borderId="3">
      <alignment horizontal="left" vertical="center"/>
    </xf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168" fontId="2" fillId="0" borderId="0"/>
    <xf numFmtId="0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49" fontId="4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</cellStyleXfs>
  <cellXfs count="35">
    <xf numFmtId="0" fontId="0" fillId="0" borderId="0" xfId="0"/>
    <xf numFmtId="0" fontId="6" fillId="0" borderId="0" xfId="0" applyFont="1"/>
    <xf numFmtId="0" fontId="7" fillId="0" borderId="0" xfId="0" applyFont="1"/>
    <xf numFmtId="169" fontId="7" fillId="0" borderId="0" xfId="0" applyNumberFormat="1" applyFont="1"/>
    <xf numFmtId="169" fontId="7" fillId="0" borderId="0" xfId="14" applyNumberFormat="1" applyFont="1"/>
    <xf numFmtId="169" fontId="6" fillId="0" borderId="0" xfId="14" applyNumberFormat="1" applyFont="1"/>
    <xf numFmtId="164" fontId="7" fillId="0" borderId="0" xfId="14" applyFont="1"/>
    <xf numFmtId="0" fontId="8" fillId="0" borderId="0" xfId="0" applyFont="1"/>
    <xf numFmtId="169" fontId="8" fillId="0" borderId="0" xfId="14" applyNumberFormat="1" applyFont="1"/>
    <xf numFmtId="0" fontId="9" fillId="0" borderId="0" xfId="0" applyFont="1"/>
    <xf numFmtId="169" fontId="9" fillId="0" borderId="0" xfId="0" applyNumberFormat="1" applyFont="1"/>
    <xf numFmtId="164" fontId="9" fillId="0" borderId="0" xfId="14" applyFont="1"/>
    <xf numFmtId="0" fontId="6" fillId="0" borderId="4" xfId="0" applyFont="1" applyBorder="1"/>
    <xf numFmtId="169" fontId="9" fillId="0" borderId="0" xfId="14" applyNumberFormat="1" applyFont="1"/>
    <xf numFmtId="169" fontId="6" fillId="0" borderId="0" xfId="0" applyNumberFormat="1" applyFont="1"/>
    <xf numFmtId="0" fontId="9" fillId="0" borderId="5" xfId="0" applyFont="1" applyBorder="1"/>
    <xf numFmtId="169" fontId="9" fillId="0" borderId="5" xfId="14" applyNumberFormat="1" applyFont="1" applyBorder="1"/>
    <xf numFmtId="0" fontId="6" fillId="0" borderId="2" xfId="0" applyFont="1" applyBorder="1"/>
    <xf numFmtId="169" fontId="6" fillId="0" borderId="2" xfId="14" applyNumberFormat="1" applyFont="1" applyBorder="1"/>
    <xf numFmtId="169" fontId="6" fillId="0" borderId="2" xfId="0" applyNumberFormat="1" applyFont="1" applyBorder="1"/>
    <xf numFmtId="169" fontId="6" fillId="0" borderId="0" xfId="14" applyNumberFormat="1" applyFont="1" applyBorder="1"/>
    <xf numFmtId="0" fontId="6" fillId="0" borderId="6" xfId="0" applyFont="1" applyBorder="1"/>
    <xf numFmtId="169" fontId="6" fillId="0" borderId="6" xfId="14" applyNumberFormat="1" applyFont="1" applyBorder="1"/>
    <xf numFmtId="169" fontId="6" fillId="0" borderId="6" xfId="0" applyNumberFormat="1" applyFont="1" applyBorder="1"/>
    <xf numFmtId="169" fontId="6" fillId="0" borderId="4" xfId="14" applyNumberFormat="1" applyFont="1" applyBorder="1" applyAlignment="1">
      <alignment horizontal="right"/>
    </xf>
    <xf numFmtId="169" fontId="6" fillId="0" borderId="4" xfId="0" applyNumberFormat="1" applyFont="1" applyBorder="1" applyAlignment="1">
      <alignment horizontal="right"/>
    </xf>
    <xf numFmtId="169" fontId="10" fillId="0" borderId="0" xfId="14" applyNumberFormat="1" applyFont="1"/>
    <xf numFmtId="0" fontId="11" fillId="0" borderId="0" xfId="0" applyFont="1"/>
    <xf numFmtId="0" fontId="10" fillId="0" borderId="0" xfId="0" applyFont="1"/>
    <xf numFmtId="169" fontId="10" fillId="0" borderId="0" xfId="0" applyNumberFormat="1" applyFont="1"/>
    <xf numFmtId="164" fontId="10" fillId="0" borderId="0" xfId="14" applyFont="1"/>
    <xf numFmtId="0" fontId="6" fillId="0" borderId="0" xfId="0" applyFont="1" applyAlignment="1">
      <alignment horizontal="left"/>
    </xf>
    <xf numFmtId="0" fontId="12" fillId="0" borderId="0" xfId="0" applyFont="1"/>
    <xf numFmtId="0" fontId="13" fillId="0" borderId="0" xfId="0" applyFont="1"/>
    <xf numFmtId="169" fontId="9" fillId="0" borderId="5" xfId="0" applyNumberFormat="1" applyFont="1" applyBorder="1"/>
  </cellXfs>
  <cellStyles count="42">
    <cellStyle name="??" xfId="1"/>
    <cellStyle name="?? [0.00]_PERSONAL" xfId="2"/>
    <cellStyle name="???? [0.00]_PERSONAL" xfId="3"/>
    <cellStyle name="????_PERSONAL" xfId="4"/>
    <cellStyle name="??_PERSONAL" xfId="5"/>
    <cellStyle name="Calc Currency (0)" xfId="6"/>
    <cellStyle name="Calc Currency (2)" xfId="7"/>
    <cellStyle name="Calc Percent (0)" xfId="8"/>
    <cellStyle name="Calc Percent (1)" xfId="9"/>
    <cellStyle name="Calc Percent (2)" xfId="10"/>
    <cellStyle name="Calc Units (0)" xfId="11"/>
    <cellStyle name="Calc Units (1)" xfId="12"/>
    <cellStyle name="Calc Units (2)" xfId="13"/>
    <cellStyle name="Comma [00]" xfId="15"/>
    <cellStyle name="Currency [00]" xfId="16"/>
    <cellStyle name="Date Short" xfId="17"/>
    <cellStyle name="DELTA" xfId="18"/>
    <cellStyle name="Enter Currency (0)" xfId="19"/>
    <cellStyle name="Enter Currency (2)" xfId="20"/>
    <cellStyle name="Enter Units (0)" xfId="21"/>
    <cellStyle name="Enter Units (1)" xfId="22"/>
    <cellStyle name="Enter Units (2)" xfId="23"/>
    <cellStyle name="Header1" xfId="24"/>
    <cellStyle name="Header2" xfId="25"/>
    <cellStyle name="Komma" xfId="14" builtinId="3"/>
    <cellStyle name="Link Currency (0)" xfId="26"/>
    <cellStyle name="Link Currency (2)" xfId="27"/>
    <cellStyle name="Link Units (0)" xfId="28"/>
    <cellStyle name="Link Units (1)" xfId="29"/>
    <cellStyle name="Link Units (2)" xfId="30"/>
    <cellStyle name="Normal" xfId="0" builtinId="0"/>
    <cellStyle name="Normal - Style1" xfId="31"/>
    <cellStyle name="Percent [0]" xfId="32"/>
    <cellStyle name="Percent [00]" xfId="33"/>
    <cellStyle name="PrePop Currency (0)" xfId="34"/>
    <cellStyle name="PrePop Currency (2)" xfId="35"/>
    <cellStyle name="PrePop Units (0)" xfId="36"/>
    <cellStyle name="PrePop Units (1)" xfId="37"/>
    <cellStyle name="PrePop Units (2)" xfId="38"/>
    <cellStyle name="Text Indent A" xfId="39"/>
    <cellStyle name="Text Indent B" xfId="40"/>
    <cellStyle name="Text Indent C" xfId="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1200150</xdr:colOff>
      <xdr:row>3</xdr:row>
      <xdr:rowOff>238436</xdr:rowOff>
    </xdr:to>
    <xdr:pic>
      <xdr:nvPicPr>
        <xdr:cNvPr id="2" name="Bilde 1" descr="C:\Users\Administrator\Desktop\LOGO_Finnmark_Krets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0"/>
          <a:ext cx="1200150" cy="800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8"/>
  <sheetViews>
    <sheetView tabSelected="1" topLeftCell="A6" zoomScale="150" zoomScaleNormal="150" workbookViewId="0">
      <selection activeCell="C11" sqref="C11"/>
    </sheetView>
  </sheetViews>
  <sheetFormatPr baseColWidth="10" defaultColWidth="11.42578125" defaultRowHeight="12.75" x14ac:dyDescent="0.2"/>
  <cols>
    <col min="1" max="1" width="7.7109375" style="2" customWidth="1"/>
    <col min="2" max="2" width="33.7109375" style="2" customWidth="1"/>
    <col min="3" max="3" width="19.85546875" style="4" customWidth="1"/>
    <col min="4" max="4" width="20.28515625" style="4" customWidth="1"/>
    <col min="5" max="5" width="16.5703125" style="3" customWidth="1"/>
    <col min="6" max="6" width="11.42578125" style="2"/>
    <col min="7" max="9" width="11.42578125" style="6"/>
    <col min="10" max="16384" width="11.42578125" style="2"/>
  </cols>
  <sheetData>
    <row r="2" spans="1:9" ht="18.75" x14ac:dyDescent="0.3">
      <c r="D2" s="26"/>
    </row>
    <row r="4" spans="1:9" ht="18.75" x14ac:dyDescent="0.3">
      <c r="A4" s="27" t="s">
        <v>14</v>
      </c>
    </row>
    <row r="5" spans="1:9" s="28" customFormat="1" ht="18.75" x14ac:dyDescent="0.3">
      <c r="D5" s="31"/>
      <c r="E5" s="29"/>
      <c r="G5" s="30"/>
      <c r="H5" s="30"/>
      <c r="I5" s="30"/>
    </row>
    <row r="6" spans="1:9" s="9" customFormat="1" ht="15.75" x14ac:dyDescent="0.25">
      <c r="A6" s="1"/>
      <c r="B6" s="1"/>
      <c r="C6" s="5"/>
      <c r="D6" s="5"/>
      <c r="E6" s="10"/>
      <c r="G6" s="11"/>
      <c r="H6" s="11"/>
      <c r="I6" s="11"/>
    </row>
    <row r="7" spans="1:9" s="9" customFormat="1" ht="15.75" x14ac:dyDescent="0.25">
      <c r="B7" s="1"/>
      <c r="C7" s="5"/>
      <c r="D7" s="5"/>
      <c r="E7" s="14"/>
      <c r="G7" s="11"/>
      <c r="H7" s="11"/>
      <c r="I7" s="11"/>
    </row>
    <row r="8" spans="1:9" s="9" customFormat="1" ht="15.75" x14ac:dyDescent="0.25">
      <c r="A8" s="1"/>
      <c r="B8" s="1"/>
      <c r="C8" s="5"/>
      <c r="D8" s="5"/>
      <c r="E8" s="10"/>
      <c r="G8" s="11"/>
      <c r="H8" s="11"/>
      <c r="I8" s="11"/>
    </row>
    <row r="9" spans="1:9" s="9" customFormat="1" ht="15.75" x14ac:dyDescent="0.25">
      <c r="A9" s="1"/>
      <c r="B9" s="12" t="s">
        <v>8</v>
      </c>
      <c r="C9" s="24" t="s">
        <v>16</v>
      </c>
      <c r="D9" s="25" t="s">
        <v>22</v>
      </c>
      <c r="G9" s="11"/>
      <c r="H9" s="11"/>
      <c r="I9" s="11"/>
    </row>
    <row r="10" spans="1:9" s="9" customFormat="1" ht="15.75" x14ac:dyDescent="0.25">
      <c r="B10" s="9" t="s">
        <v>2</v>
      </c>
      <c r="C10" s="13">
        <v>-3060</v>
      </c>
      <c r="D10" s="10">
        <v>3000</v>
      </c>
      <c r="G10" s="11"/>
      <c r="H10" s="11"/>
      <c r="I10" s="11"/>
    </row>
    <row r="11" spans="1:9" s="9" customFormat="1" ht="15.75" x14ac:dyDescent="0.25">
      <c r="B11" s="9" t="s">
        <v>17</v>
      </c>
      <c r="C11" s="13">
        <v>-8200</v>
      </c>
      <c r="D11" s="10">
        <v>0</v>
      </c>
      <c r="G11" s="11"/>
      <c r="H11" s="11"/>
      <c r="I11" s="11"/>
    </row>
    <row r="12" spans="1:9" s="9" customFormat="1" ht="15.75" x14ac:dyDescent="0.25">
      <c r="B12" s="9" t="s">
        <v>3</v>
      </c>
      <c r="C12" s="13">
        <v>-38641</v>
      </c>
      <c r="D12" s="10">
        <v>38000</v>
      </c>
      <c r="G12" s="11"/>
      <c r="H12" s="11"/>
      <c r="I12" s="11"/>
    </row>
    <row r="13" spans="1:9" s="9" customFormat="1" ht="15.75" x14ac:dyDescent="0.25">
      <c r="B13" s="9" t="s">
        <v>4</v>
      </c>
      <c r="C13" s="13">
        <v>-12000</v>
      </c>
      <c r="D13" s="10">
        <v>10000</v>
      </c>
      <c r="G13" s="11"/>
      <c r="H13" s="11"/>
      <c r="I13" s="11"/>
    </row>
    <row r="14" spans="1:9" s="9" customFormat="1" ht="15.75" x14ac:dyDescent="0.25">
      <c r="B14" s="9" t="s">
        <v>1</v>
      </c>
      <c r="C14" s="13">
        <v>-16360</v>
      </c>
      <c r="D14" s="10">
        <v>16000</v>
      </c>
      <c r="G14" s="11"/>
      <c r="H14" s="11"/>
      <c r="I14" s="11"/>
    </row>
    <row r="15" spans="1:9" s="9" customFormat="1" ht="16.5" thickBot="1" x14ac:dyDescent="0.3">
      <c r="B15" s="15" t="s">
        <v>7</v>
      </c>
      <c r="C15" s="16">
        <v>-382</v>
      </c>
      <c r="D15" s="34">
        <v>3000</v>
      </c>
      <c r="G15" s="11"/>
      <c r="H15" s="11"/>
      <c r="I15" s="11"/>
    </row>
    <row r="16" spans="1:9" s="9" customFormat="1" ht="16.5" thickBot="1" x14ac:dyDescent="0.3">
      <c r="B16" s="17" t="s">
        <v>5</v>
      </c>
      <c r="C16" s="18">
        <f>SUM(C10:C15)</f>
        <v>-78643</v>
      </c>
      <c r="D16" s="19">
        <f>SUM(D10:D15)</f>
        <v>70000</v>
      </c>
      <c r="G16" s="11"/>
      <c r="H16" s="11"/>
      <c r="I16" s="11"/>
    </row>
    <row r="17" spans="1:9" s="9" customFormat="1" ht="15.75" x14ac:dyDescent="0.25">
      <c r="B17" s="1"/>
      <c r="C17" s="5"/>
      <c r="D17" s="14"/>
      <c r="G17" s="11"/>
      <c r="H17" s="11"/>
      <c r="I17" s="11"/>
    </row>
    <row r="18" spans="1:9" s="9" customFormat="1" ht="15.75" x14ac:dyDescent="0.25">
      <c r="A18" s="1"/>
      <c r="B18" s="32" t="s">
        <v>15</v>
      </c>
      <c r="C18" s="5"/>
      <c r="D18" s="14"/>
      <c r="G18" s="11"/>
      <c r="H18" s="11"/>
      <c r="I18" s="11"/>
    </row>
    <row r="19" spans="1:9" s="9" customFormat="1" ht="15.75" x14ac:dyDescent="0.25">
      <c r="A19" s="1"/>
      <c r="B19" s="9" t="s">
        <v>9</v>
      </c>
      <c r="C19" s="5">
        <v>0</v>
      </c>
      <c r="D19" s="10">
        <v>0</v>
      </c>
      <c r="G19" s="11"/>
      <c r="H19" s="11"/>
      <c r="I19" s="11"/>
    </row>
    <row r="20" spans="1:9" s="9" customFormat="1" ht="15.75" x14ac:dyDescent="0.25">
      <c r="A20" s="1"/>
      <c r="B20" s="9" t="s">
        <v>21</v>
      </c>
      <c r="C20" s="13">
        <v>3000</v>
      </c>
      <c r="D20" s="10">
        <v>3000</v>
      </c>
      <c r="G20" s="11"/>
      <c r="H20" s="11"/>
      <c r="I20" s="11"/>
    </row>
    <row r="21" spans="1:9" s="9" customFormat="1" ht="15.75" x14ac:dyDescent="0.25">
      <c r="B21" s="9" t="s">
        <v>19</v>
      </c>
      <c r="C21" s="13">
        <v>4035</v>
      </c>
      <c r="D21" s="10">
        <v>2000</v>
      </c>
      <c r="G21" s="11"/>
      <c r="H21" s="11"/>
      <c r="I21" s="11"/>
    </row>
    <row r="22" spans="1:9" s="9" customFormat="1" ht="16.5" customHeight="1" x14ac:dyDescent="0.25">
      <c r="B22" s="9" t="s">
        <v>11</v>
      </c>
      <c r="C22" s="13">
        <v>0</v>
      </c>
      <c r="D22" s="10">
        <v>15000</v>
      </c>
      <c r="G22" s="11"/>
      <c r="H22" s="11"/>
      <c r="I22" s="11"/>
    </row>
    <row r="23" spans="1:9" s="9" customFormat="1" ht="16.5" customHeight="1" x14ac:dyDescent="0.25">
      <c r="B23" s="9" t="s">
        <v>20</v>
      </c>
      <c r="C23" s="13">
        <v>10760</v>
      </c>
      <c r="D23" s="10">
        <v>13000</v>
      </c>
      <c r="G23" s="11"/>
      <c r="H23" s="11"/>
      <c r="I23" s="11"/>
    </row>
    <row r="24" spans="1:9" s="9" customFormat="1" ht="16.5" customHeight="1" x14ac:dyDescent="0.25">
      <c r="B24" s="9" t="s">
        <v>18</v>
      </c>
      <c r="C24" s="13">
        <v>5546.7</v>
      </c>
      <c r="D24" s="10">
        <v>5000</v>
      </c>
      <c r="G24" s="11"/>
      <c r="H24" s="11"/>
      <c r="I24" s="11"/>
    </row>
    <row r="25" spans="1:9" s="9" customFormat="1" ht="15.75" x14ac:dyDescent="0.25">
      <c r="B25" s="9" t="s">
        <v>6</v>
      </c>
      <c r="C25" s="13">
        <v>10000</v>
      </c>
      <c r="D25" s="10">
        <v>20000</v>
      </c>
      <c r="G25" s="11"/>
      <c r="H25" s="11"/>
      <c r="I25" s="11"/>
    </row>
    <row r="26" spans="1:9" s="9" customFormat="1" ht="15.75" x14ac:dyDescent="0.25">
      <c r="B26" s="9" t="s">
        <v>10</v>
      </c>
      <c r="C26" s="13">
        <v>9799</v>
      </c>
      <c r="D26" s="10">
        <v>10000</v>
      </c>
      <c r="G26" s="11"/>
      <c r="H26" s="11"/>
      <c r="I26" s="11"/>
    </row>
    <row r="27" spans="1:9" s="9" customFormat="1" ht="15.75" x14ac:dyDescent="0.25">
      <c r="B27" s="9" t="s">
        <v>0</v>
      </c>
      <c r="C27" s="13">
        <v>223</v>
      </c>
      <c r="D27" s="10">
        <v>225</v>
      </c>
      <c r="G27" s="11"/>
      <c r="H27" s="11"/>
      <c r="I27" s="11"/>
    </row>
    <row r="28" spans="1:9" s="9" customFormat="1" ht="16.5" thickBot="1" x14ac:dyDescent="0.3">
      <c r="B28" s="9" t="s">
        <v>23</v>
      </c>
      <c r="C28" s="13">
        <v>0</v>
      </c>
      <c r="D28" s="10">
        <v>1775</v>
      </c>
      <c r="G28" s="11"/>
      <c r="H28" s="11"/>
      <c r="I28" s="11"/>
    </row>
    <row r="29" spans="1:9" s="9" customFormat="1" ht="16.5" thickBot="1" x14ac:dyDescent="0.3">
      <c r="B29" s="17" t="s">
        <v>12</v>
      </c>
      <c r="C29" s="18">
        <f>SUM(C19:C28)</f>
        <v>43363.7</v>
      </c>
      <c r="D29" s="19">
        <f>SUM(D19:D28)</f>
        <v>70000</v>
      </c>
      <c r="E29" s="10"/>
      <c r="G29" s="11"/>
      <c r="H29" s="11"/>
      <c r="I29" s="11"/>
    </row>
    <row r="30" spans="1:9" s="9" customFormat="1" ht="15.75" x14ac:dyDescent="0.25">
      <c r="B30" s="1"/>
      <c r="C30" s="20"/>
      <c r="D30" s="14"/>
      <c r="G30" s="11"/>
      <c r="H30" s="11"/>
      <c r="I30" s="11"/>
    </row>
    <row r="31" spans="1:9" s="9" customFormat="1" ht="16.5" thickBot="1" x14ac:dyDescent="0.3">
      <c r="B31" s="21" t="s">
        <v>13</v>
      </c>
      <c r="C31" s="22">
        <f>C16+C29</f>
        <v>-35279.300000000003</v>
      </c>
      <c r="D31" s="23">
        <v>0</v>
      </c>
      <c r="G31" s="11"/>
      <c r="H31" s="11"/>
      <c r="I31" s="11"/>
    </row>
    <row r="32" spans="1:9" s="9" customFormat="1" ht="16.5" thickTop="1" x14ac:dyDescent="0.25">
      <c r="C32" s="13"/>
      <c r="D32" s="13"/>
      <c r="E32" s="10"/>
      <c r="G32" s="11"/>
      <c r="H32" s="11"/>
      <c r="I32" s="11"/>
    </row>
    <row r="33" spans="2:3" ht="21" x14ac:dyDescent="0.35">
      <c r="B33" s="33"/>
      <c r="C33" s="8"/>
    </row>
    <row r="34" spans="2:3" ht="21" x14ac:dyDescent="0.35">
      <c r="B34" s="7"/>
      <c r="C34" s="8"/>
    </row>
    <row r="35" spans="2:3" ht="21" x14ac:dyDescent="0.35">
      <c r="B35" s="7"/>
      <c r="C35" s="8"/>
    </row>
    <row r="36" spans="2:3" ht="21" x14ac:dyDescent="0.35">
      <c r="B36" s="7"/>
      <c r="C36" s="8"/>
    </row>
    <row r="37" spans="2:3" ht="21" x14ac:dyDescent="0.35">
      <c r="B37" s="7"/>
      <c r="C37" s="8"/>
    </row>
    <row r="38" spans="2:3" ht="21" x14ac:dyDescent="0.35">
      <c r="B38" s="7"/>
      <c r="C38" s="8"/>
    </row>
  </sheetData>
  <phoneticPr fontId="0" type="noConversion"/>
  <pageMargins left="0.27559055118110237" right="0.31496062992125984" top="0.51181102362204722" bottom="0.23622047244094491" header="0.27559055118110237" footer="0.19685039370078741"/>
  <pageSetup paperSize="9" fitToWidth="3" fitToHeight="11" orientation="portrait" r:id="rId1"/>
  <headerFooter alignWithMargins="0">
    <oddHeader>&amp;L&amp;A</oddHeader>
    <oddFooter>&amp;L&amp;F&amp;R&amp;D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2025</vt:lpstr>
    </vt:vector>
  </TitlesOfParts>
  <Company>Storvik &amp; Co 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Frode Stålsett</dc:creator>
  <cp:lastModifiedBy>Grethe Hansen</cp:lastModifiedBy>
  <cp:lastPrinted>2025-01-22T08:57:04Z</cp:lastPrinted>
  <dcterms:created xsi:type="dcterms:W3CDTF">1997-11-01T17:19:05Z</dcterms:created>
  <dcterms:modified xsi:type="dcterms:W3CDTF">2025-03-17T11:07:48Z</dcterms:modified>
</cp:coreProperties>
</file>